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9\부울경대회\123\새 폴더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6" i="1" l="1"/>
  <c r="D175" i="1"/>
  <c r="D174" i="1"/>
  <c r="D173" i="1"/>
  <c r="D172" i="1"/>
  <c r="C171" i="1"/>
  <c r="D171" i="1" s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E151" i="1"/>
  <c r="D151" i="1"/>
  <c r="D150" i="1"/>
  <c r="D149" i="1"/>
  <c r="D148" i="1"/>
  <c r="D147" i="1"/>
  <c r="E146" i="1"/>
  <c r="D146" i="1"/>
  <c r="D145" i="1"/>
  <c r="D144" i="1"/>
  <c r="D143" i="1"/>
  <c r="D142" i="1"/>
  <c r="D141" i="1"/>
  <c r="D140" i="1"/>
  <c r="D139" i="1"/>
  <c r="D138" i="1"/>
  <c r="E137" i="1"/>
  <c r="D137" i="1"/>
  <c r="D136" i="1"/>
  <c r="D135" i="1"/>
  <c r="D134" i="1"/>
  <c r="D133" i="1"/>
  <c r="E132" i="1"/>
  <c r="D132" i="1"/>
  <c r="D131" i="1"/>
  <c r="D130" i="1"/>
  <c r="E129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E114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E101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E87" i="1"/>
  <c r="D87" i="1"/>
  <c r="D86" i="1"/>
  <c r="D85" i="1"/>
  <c r="D84" i="1"/>
  <c r="C84" i="1"/>
  <c r="D83" i="1"/>
  <c r="D82" i="1"/>
  <c r="D81" i="1"/>
  <c r="D80" i="1"/>
  <c r="D79" i="1"/>
  <c r="D78" i="1"/>
  <c r="D77" i="1"/>
  <c r="D76" i="1"/>
  <c r="D75" i="1"/>
  <c r="D74" i="1"/>
  <c r="E73" i="1"/>
  <c r="D73" i="1"/>
  <c r="D72" i="1"/>
  <c r="D71" i="1"/>
  <c r="D70" i="1"/>
  <c r="D69" i="1"/>
  <c r="D68" i="1"/>
  <c r="D67" i="1"/>
  <c r="D66" i="1"/>
  <c r="D65" i="1"/>
  <c r="D64" i="1"/>
  <c r="C64" i="1"/>
  <c r="D63" i="1"/>
  <c r="D62" i="1"/>
  <c r="D61" i="1"/>
  <c r="C60" i="1"/>
  <c r="D60" i="1" s="1"/>
  <c r="D59" i="1"/>
  <c r="D58" i="1"/>
  <c r="D57" i="1"/>
  <c r="D56" i="1"/>
  <c r="D55" i="1"/>
  <c r="D54" i="1"/>
  <c r="D53" i="1"/>
  <c r="E52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E36" i="1"/>
  <c r="D36" i="1"/>
  <c r="D35" i="1"/>
  <c r="D34" i="1"/>
  <c r="D33" i="1"/>
  <c r="D32" i="1"/>
  <c r="D31" i="1"/>
  <c r="D30" i="1"/>
  <c r="D29" i="1"/>
  <c r="D28" i="1"/>
  <c r="D27" i="1"/>
  <c r="D26" i="1"/>
  <c r="E25" i="1"/>
  <c r="D25" i="1"/>
  <c r="D24" i="1"/>
  <c r="D23" i="1"/>
  <c r="D22" i="1"/>
  <c r="D21" i="1"/>
  <c r="D20" i="1"/>
  <c r="D19" i="1"/>
  <c r="D18" i="1"/>
  <c r="D17" i="1"/>
  <c r="D16" i="1"/>
  <c r="D15" i="1"/>
  <c r="E14" i="1"/>
  <c r="D14" i="1"/>
  <c r="D13" i="1"/>
  <c r="D12" i="1"/>
  <c r="D11" i="1"/>
  <c r="D10" i="1"/>
  <c r="D9" i="1"/>
  <c r="D8" i="1"/>
  <c r="D7" i="1"/>
  <c r="D6" i="1"/>
  <c r="D5" i="1"/>
  <c r="D4" i="1"/>
  <c r="D3" i="1"/>
  <c r="E2" i="1"/>
  <c r="D2" i="1"/>
  <c r="D177" i="1" l="1"/>
  <c r="E58" i="1"/>
  <c r="E177" i="1" s="1"/>
  <c r="E154" i="1"/>
  <c r="C177" i="1"/>
</calcChain>
</file>

<file path=xl/sharedStrings.xml><?xml version="1.0" encoding="utf-8"?>
<sst xmlns="http://schemas.openxmlformats.org/spreadsheetml/2006/main" count="196" uniqueCount="195">
  <si>
    <t>시군구</t>
    <phoneticPr fontId="3" type="noConversion"/>
  </si>
  <si>
    <t>클럽명</t>
    <phoneticPr fontId="3" type="noConversion"/>
  </si>
  <si>
    <t>인원수</t>
    <phoneticPr fontId="3" type="noConversion"/>
  </si>
  <si>
    <t>합계</t>
    <phoneticPr fontId="3" type="noConversion"/>
  </si>
  <si>
    <t>총금액</t>
    <phoneticPr fontId="3" type="noConversion"/>
  </si>
  <si>
    <t>강서구</t>
  </si>
  <si>
    <t>강동</t>
  </si>
  <si>
    <t>강서</t>
  </si>
  <si>
    <t>경일</t>
  </si>
  <si>
    <t>대저</t>
  </si>
  <si>
    <t>명지</t>
  </si>
  <si>
    <t>명지오션</t>
  </si>
  <si>
    <t>명호</t>
  </si>
  <si>
    <t>부산센터유니온</t>
  </si>
  <si>
    <t>서부산</t>
  </si>
  <si>
    <t>신호</t>
  </si>
  <si>
    <t>자유</t>
  </si>
  <si>
    <t>지사</t>
  </si>
  <si>
    <t>금정구</t>
  </si>
  <si>
    <t>구서</t>
  </si>
  <si>
    <t>금사</t>
  </si>
  <si>
    <t>금샘</t>
  </si>
  <si>
    <t>금실</t>
    <phoneticPr fontId="3" type="noConversion"/>
  </si>
  <si>
    <t>금정</t>
  </si>
  <si>
    <t>도시철도</t>
  </si>
  <si>
    <t>부곡</t>
  </si>
  <si>
    <t>스포원</t>
  </si>
  <si>
    <t>장전</t>
  </si>
  <si>
    <t>청수</t>
  </si>
  <si>
    <t>현곡</t>
  </si>
  <si>
    <t>기장군</t>
  </si>
  <si>
    <t>기장</t>
  </si>
  <si>
    <t>달음</t>
  </si>
  <si>
    <t>새들</t>
  </si>
  <si>
    <t>소두방</t>
  </si>
  <si>
    <t>신진</t>
  </si>
  <si>
    <t>엘리트</t>
  </si>
  <si>
    <t>월드</t>
  </si>
  <si>
    <t>정관</t>
  </si>
  <si>
    <t>차성</t>
  </si>
  <si>
    <t>한스</t>
  </si>
  <si>
    <t>해송</t>
  </si>
  <si>
    <t>남구</t>
  </si>
  <si>
    <t>경성</t>
  </si>
  <si>
    <t>대연</t>
  </si>
  <si>
    <t>동천</t>
  </si>
  <si>
    <t>동항</t>
  </si>
  <si>
    <t>백운</t>
  </si>
  <si>
    <t>부경</t>
  </si>
  <si>
    <t>부공</t>
  </si>
  <si>
    <t>승웅</t>
  </si>
  <si>
    <t>예술</t>
  </si>
  <si>
    <t>오륙도</t>
  </si>
  <si>
    <t>용산</t>
  </si>
  <si>
    <t>용호마루</t>
  </si>
  <si>
    <t>유엔</t>
  </si>
  <si>
    <t>인화</t>
  </si>
  <si>
    <t>진향</t>
  </si>
  <si>
    <t>한마음</t>
  </si>
  <si>
    <t>동구</t>
  </si>
  <si>
    <t>범일</t>
  </si>
  <si>
    <t>신수정</t>
  </si>
  <si>
    <t>중앙</t>
  </si>
  <si>
    <t>초량</t>
  </si>
  <si>
    <t>하나</t>
  </si>
  <si>
    <t>동래구</t>
  </si>
  <si>
    <t>금강</t>
  </si>
  <si>
    <t>낙민</t>
  </si>
  <si>
    <t>동래</t>
  </si>
  <si>
    <t>동신</t>
  </si>
  <si>
    <t>미남</t>
  </si>
  <si>
    <t>사직</t>
  </si>
  <si>
    <t>세미</t>
  </si>
  <si>
    <t>안락</t>
  </si>
  <si>
    <t>안진</t>
  </si>
  <si>
    <t>여명</t>
  </si>
  <si>
    <t>원예</t>
  </si>
  <si>
    <t>전자</t>
  </si>
  <si>
    <t>충렬</t>
  </si>
  <si>
    <t>충비</t>
  </si>
  <si>
    <t>해오름</t>
  </si>
  <si>
    <t>부산진구</t>
  </si>
  <si>
    <t>가야</t>
  </si>
  <si>
    <t>개성</t>
  </si>
  <si>
    <t>개포</t>
  </si>
  <si>
    <t>경남공고</t>
  </si>
  <si>
    <t>금학</t>
  </si>
  <si>
    <t>당감</t>
  </si>
  <si>
    <t>백양</t>
  </si>
  <si>
    <t>부산진</t>
  </si>
  <si>
    <t>선암</t>
  </si>
  <si>
    <t>성지</t>
  </si>
  <si>
    <t>양동</t>
  </si>
  <si>
    <t>양정</t>
  </si>
  <si>
    <t>진고</t>
  </si>
  <si>
    <t>황령</t>
  </si>
  <si>
    <t>북구</t>
  </si>
  <si>
    <t>구봉</t>
  </si>
  <si>
    <t>구포</t>
  </si>
  <si>
    <t>금화</t>
  </si>
  <si>
    <t>만덕</t>
  </si>
  <si>
    <t>명천</t>
  </si>
  <si>
    <t>백산</t>
  </si>
  <si>
    <t>새롬</t>
  </si>
  <si>
    <t>신만덕</t>
  </si>
  <si>
    <t>신명</t>
  </si>
  <si>
    <t>조은가람</t>
  </si>
  <si>
    <t>참좋은화신</t>
  </si>
  <si>
    <t>포천</t>
  </si>
  <si>
    <t>화명</t>
  </si>
  <si>
    <t>화잠</t>
  </si>
  <si>
    <t>사상구</t>
  </si>
  <si>
    <t>구학</t>
  </si>
  <si>
    <t>동주</t>
  </si>
  <si>
    <t>모라</t>
  </si>
  <si>
    <t>부산핀</t>
  </si>
  <si>
    <t>사상</t>
  </si>
  <si>
    <t>성동</t>
  </si>
  <si>
    <t>승학사상</t>
  </si>
  <si>
    <t>신모라</t>
  </si>
  <si>
    <t>신백양</t>
  </si>
  <si>
    <t>원</t>
  </si>
  <si>
    <t>이지스</t>
  </si>
  <si>
    <t>주례</t>
  </si>
  <si>
    <t>한빛</t>
  </si>
  <si>
    <t>사하구</t>
  </si>
  <si>
    <t>가람</t>
  </si>
  <si>
    <t>다대</t>
  </si>
  <si>
    <t>동대</t>
  </si>
  <si>
    <t>동주한울</t>
  </si>
  <si>
    <t>두송</t>
  </si>
  <si>
    <t>라온</t>
  </si>
  <si>
    <t>몰운대</t>
  </si>
  <si>
    <t>보림</t>
  </si>
  <si>
    <t>사하</t>
  </si>
  <si>
    <t>사하스포츠</t>
  </si>
  <si>
    <t>승학사하</t>
  </si>
  <si>
    <t>위너스</t>
  </si>
  <si>
    <t>플러스</t>
  </si>
  <si>
    <t>하단</t>
  </si>
  <si>
    <t>한샘</t>
  </si>
  <si>
    <t>서구</t>
  </si>
  <si>
    <t>구덕</t>
  </si>
  <si>
    <t>덕산</t>
  </si>
  <si>
    <t>코리아</t>
  </si>
  <si>
    <t>수영구</t>
  </si>
  <si>
    <t>광남</t>
  </si>
  <si>
    <t>광안리</t>
  </si>
  <si>
    <t>배화</t>
  </si>
  <si>
    <t>스마트</t>
  </si>
  <si>
    <t>해강</t>
  </si>
  <si>
    <t>연제구</t>
  </si>
  <si>
    <t>가온</t>
  </si>
  <si>
    <t>거성</t>
  </si>
  <si>
    <t>나이스</t>
  </si>
  <si>
    <t>늘푸름</t>
  </si>
  <si>
    <t>연산</t>
  </si>
  <si>
    <t>연신</t>
  </si>
  <si>
    <t>연일</t>
  </si>
  <si>
    <t>연제</t>
  </si>
  <si>
    <t>창신</t>
  </si>
  <si>
    <t>영도구</t>
  </si>
  <si>
    <t>굿모닝</t>
  </si>
  <si>
    <t>영가비</t>
  </si>
  <si>
    <t>영도</t>
  </si>
  <si>
    <t>절영</t>
  </si>
  <si>
    <t>항도</t>
  </si>
  <si>
    <t>중구</t>
  </si>
  <si>
    <t>대청마루</t>
  </si>
  <si>
    <t>덕원</t>
  </si>
  <si>
    <t>민주</t>
  </si>
  <si>
    <t>해운대구</t>
  </si>
  <si>
    <t>강변</t>
  </si>
  <si>
    <t>누리</t>
  </si>
  <si>
    <t>동백</t>
  </si>
  <si>
    <t>동해</t>
  </si>
  <si>
    <t>반산</t>
  </si>
  <si>
    <t>벡스코</t>
  </si>
  <si>
    <t>삼솔</t>
  </si>
  <si>
    <t>삼어</t>
  </si>
  <si>
    <t>센텀</t>
  </si>
  <si>
    <t>솔빛</t>
  </si>
  <si>
    <t>송수</t>
  </si>
  <si>
    <t>송정</t>
  </si>
  <si>
    <t>신해운대</t>
  </si>
  <si>
    <t>운봉</t>
  </si>
  <si>
    <t>인지</t>
  </si>
  <si>
    <t>장산</t>
  </si>
  <si>
    <t>재송</t>
  </si>
  <si>
    <t>좌동</t>
  </si>
  <si>
    <t>청산</t>
  </si>
  <si>
    <t>한울센텀</t>
  </si>
  <si>
    <t>해교</t>
  </si>
  <si>
    <t>해우리</t>
  </si>
  <si>
    <t>해운대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</si>
</sst>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1" fontId="0" fillId="0" borderId="6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1" fontId="0" fillId="0" borderId="12" xfId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1" fontId="4" fillId="0" borderId="21" xfId="0" applyNumberFormat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workbookViewId="0">
      <selection activeCell="G7" sqref="G7"/>
    </sheetView>
  </sheetViews>
  <sheetFormatPr defaultRowHeight="16.5" x14ac:dyDescent="0.3"/>
  <cols>
    <col min="5" max="5" width="12.75" customWidth="1"/>
  </cols>
  <sheetData>
    <row r="1" spans="1:5" ht="17.25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 x14ac:dyDescent="0.3">
      <c r="A2" s="5" t="s">
        <v>5</v>
      </c>
      <c r="B2" s="6" t="s">
        <v>6</v>
      </c>
      <c r="C2" s="6">
        <v>10</v>
      </c>
      <c r="D2" s="7">
        <f t="shared" ref="D2:D65" si="0">C2*20000</f>
        <v>200000</v>
      </c>
      <c r="E2" s="8">
        <f>SUM(C2:C13)*20000</f>
        <v>1480000</v>
      </c>
    </row>
    <row r="3" spans="1:5" x14ac:dyDescent="0.3">
      <c r="A3" s="9"/>
      <c r="B3" s="10" t="s">
        <v>7</v>
      </c>
      <c r="C3" s="10">
        <v>15</v>
      </c>
      <c r="D3" s="11">
        <f t="shared" si="0"/>
        <v>300000</v>
      </c>
      <c r="E3" s="12"/>
    </row>
    <row r="4" spans="1:5" x14ac:dyDescent="0.3">
      <c r="A4" s="9"/>
      <c r="B4" s="10" t="s">
        <v>8</v>
      </c>
      <c r="C4" s="10">
        <v>2</v>
      </c>
      <c r="D4" s="11">
        <f t="shared" si="0"/>
        <v>40000</v>
      </c>
      <c r="E4" s="12"/>
    </row>
    <row r="5" spans="1:5" x14ac:dyDescent="0.3">
      <c r="A5" s="9"/>
      <c r="B5" s="10" t="s">
        <v>9</v>
      </c>
      <c r="C5" s="10">
        <v>5</v>
      </c>
      <c r="D5" s="11">
        <f t="shared" si="0"/>
        <v>100000</v>
      </c>
      <c r="E5" s="12"/>
    </row>
    <row r="6" spans="1:5" x14ac:dyDescent="0.3">
      <c r="A6" s="9"/>
      <c r="B6" s="10" t="s">
        <v>10</v>
      </c>
      <c r="C6" s="10">
        <v>1</v>
      </c>
      <c r="D6" s="11">
        <f t="shared" si="0"/>
        <v>20000</v>
      </c>
      <c r="E6" s="12"/>
    </row>
    <row r="7" spans="1:5" x14ac:dyDescent="0.3">
      <c r="A7" s="9"/>
      <c r="B7" s="10" t="s">
        <v>11</v>
      </c>
      <c r="C7" s="10">
        <v>3</v>
      </c>
      <c r="D7" s="11">
        <f t="shared" si="0"/>
        <v>60000</v>
      </c>
      <c r="E7" s="12"/>
    </row>
    <row r="8" spans="1:5" x14ac:dyDescent="0.3">
      <c r="A8" s="9"/>
      <c r="B8" s="10" t="s">
        <v>12</v>
      </c>
      <c r="C8" s="10">
        <v>8</v>
      </c>
      <c r="D8" s="11">
        <f t="shared" si="0"/>
        <v>160000</v>
      </c>
      <c r="E8" s="12"/>
    </row>
    <row r="9" spans="1:5" ht="33" x14ac:dyDescent="0.3">
      <c r="A9" s="9"/>
      <c r="B9" s="10" t="s">
        <v>13</v>
      </c>
      <c r="C9" s="10">
        <v>13</v>
      </c>
      <c r="D9" s="11">
        <f t="shared" si="0"/>
        <v>260000</v>
      </c>
      <c r="E9" s="12"/>
    </row>
    <row r="10" spans="1:5" x14ac:dyDescent="0.3">
      <c r="A10" s="9"/>
      <c r="B10" s="10" t="s">
        <v>14</v>
      </c>
      <c r="C10" s="10">
        <v>5</v>
      </c>
      <c r="D10" s="11">
        <f t="shared" si="0"/>
        <v>100000</v>
      </c>
      <c r="E10" s="12"/>
    </row>
    <row r="11" spans="1:5" x14ac:dyDescent="0.3">
      <c r="A11" s="9"/>
      <c r="B11" s="10" t="s">
        <v>15</v>
      </c>
      <c r="C11" s="10">
        <v>1</v>
      </c>
      <c r="D11" s="11">
        <f t="shared" si="0"/>
        <v>20000</v>
      </c>
      <c r="E11" s="12"/>
    </row>
    <row r="12" spans="1:5" x14ac:dyDescent="0.3">
      <c r="A12" s="9"/>
      <c r="B12" s="10" t="s">
        <v>16</v>
      </c>
      <c r="C12" s="10">
        <v>10</v>
      </c>
      <c r="D12" s="11">
        <f t="shared" si="0"/>
        <v>200000</v>
      </c>
      <c r="E12" s="12"/>
    </row>
    <row r="13" spans="1:5" ht="17.25" thickBot="1" x14ac:dyDescent="0.35">
      <c r="A13" s="13"/>
      <c r="B13" s="14" t="s">
        <v>17</v>
      </c>
      <c r="C13" s="14">
        <v>1</v>
      </c>
      <c r="D13" s="15">
        <f t="shared" si="0"/>
        <v>20000</v>
      </c>
      <c r="E13" s="16"/>
    </row>
    <row r="14" spans="1:5" x14ac:dyDescent="0.3">
      <c r="A14" s="17" t="s">
        <v>18</v>
      </c>
      <c r="B14" s="18" t="s">
        <v>19</v>
      </c>
      <c r="C14" s="18">
        <v>5</v>
      </c>
      <c r="D14" s="7">
        <f t="shared" si="0"/>
        <v>100000</v>
      </c>
      <c r="E14" s="19">
        <f>SUM(C14:C24)*20000</f>
        <v>1380000</v>
      </c>
    </row>
    <row r="15" spans="1:5" x14ac:dyDescent="0.3">
      <c r="A15" s="20"/>
      <c r="B15" s="21" t="s">
        <v>20</v>
      </c>
      <c r="C15" s="21">
        <v>0</v>
      </c>
      <c r="D15" s="11">
        <f t="shared" si="0"/>
        <v>0</v>
      </c>
      <c r="E15" s="22"/>
    </row>
    <row r="16" spans="1:5" x14ac:dyDescent="0.3">
      <c r="A16" s="20"/>
      <c r="B16" s="21" t="s">
        <v>21</v>
      </c>
      <c r="C16" s="21">
        <v>17</v>
      </c>
      <c r="D16" s="11">
        <f t="shared" si="0"/>
        <v>340000</v>
      </c>
      <c r="E16" s="22"/>
    </row>
    <row r="17" spans="1:5" x14ac:dyDescent="0.3">
      <c r="A17" s="20"/>
      <c r="B17" s="21" t="s">
        <v>22</v>
      </c>
      <c r="C17" s="21">
        <v>1</v>
      </c>
      <c r="D17" s="11">
        <f t="shared" si="0"/>
        <v>20000</v>
      </c>
      <c r="E17" s="22"/>
    </row>
    <row r="18" spans="1:5" x14ac:dyDescent="0.3">
      <c r="A18" s="20"/>
      <c r="B18" s="21" t="s">
        <v>23</v>
      </c>
      <c r="C18" s="21">
        <v>11</v>
      </c>
      <c r="D18" s="11">
        <f t="shared" si="0"/>
        <v>220000</v>
      </c>
      <c r="E18" s="22"/>
    </row>
    <row r="19" spans="1:5" x14ac:dyDescent="0.3">
      <c r="A19" s="20"/>
      <c r="B19" s="21" t="s">
        <v>24</v>
      </c>
      <c r="C19" s="21">
        <v>9</v>
      </c>
      <c r="D19" s="11">
        <f t="shared" si="0"/>
        <v>180000</v>
      </c>
      <c r="E19" s="22"/>
    </row>
    <row r="20" spans="1:5" x14ac:dyDescent="0.3">
      <c r="A20" s="20"/>
      <c r="B20" s="21" t="s">
        <v>25</v>
      </c>
      <c r="C20" s="21">
        <v>2</v>
      </c>
      <c r="D20" s="11">
        <f t="shared" si="0"/>
        <v>40000</v>
      </c>
      <c r="E20" s="22"/>
    </row>
    <row r="21" spans="1:5" x14ac:dyDescent="0.3">
      <c r="A21" s="20"/>
      <c r="B21" s="21" t="s">
        <v>26</v>
      </c>
      <c r="C21" s="21">
        <v>2</v>
      </c>
      <c r="D21" s="11">
        <f t="shared" si="0"/>
        <v>40000</v>
      </c>
      <c r="E21" s="22"/>
    </row>
    <row r="22" spans="1:5" x14ac:dyDescent="0.3">
      <c r="A22" s="20"/>
      <c r="B22" s="21" t="s">
        <v>27</v>
      </c>
      <c r="C22" s="21">
        <v>12</v>
      </c>
      <c r="D22" s="11">
        <f t="shared" si="0"/>
        <v>240000</v>
      </c>
      <c r="E22" s="22"/>
    </row>
    <row r="23" spans="1:5" x14ac:dyDescent="0.3">
      <c r="A23" s="20"/>
      <c r="B23" s="21" t="s">
        <v>28</v>
      </c>
      <c r="C23" s="21">
        <v>7</v>
      </c>
      <c r="D23" s="11">
        <f t="shared" si="0"/>
        <v>140000</v>
      </c>
      <c r="E23" s="22"/>
    </row>
    <row r="24" spans="1:5" ht="17.25" thickBot="1" x14ac:dyDescent="0.35">
      <c r="A24" s="23"/>
      <c r="B24" s="24" t="s">
        <v>29</v>
      </c>
      <c r="C24" s="24">
        <v>3</v>
      </c>
      <c r="D24" s="15">
        <f t="shared" si="0"/>
        <v>60000</v>
      </c>
      <c r="E24" s="25"/>
    </row>
    <row r="25" spans="1:5" x14ac:dyDescent="0.3">
      <c r="A25" s="17" t="s">
        <v>30</v>
      </c>
      <c r="B25" s="18" t="s">
        <v>31</v>
      </c>
      <c r="C25" s="18">
        <v>2</v>
      </c>
      <c r="D25" s="7">
        <f t="shared" si="0"/>
        <v>40000</v>
      </c>
      <c r="E25" s="19">
        <f>SUM(C25:C35)*20000</f>
        <v>1040000</v>
      </c>
    </row>
    <row r="26" spans="1:5" x14ac:dyDescent="0.3">
      <c r="A26" s="20"/>
      <c r="B26" s="21" t="s">
        <v>32</v>
      </c>
      <c r="C26" s="21">
        <v>2</v>
      </c>
      <c r="D26" s="11">
        <f t="shared" si="0"/>
        <v>40000</v>
      </c>
      <c r="E26" s="22"/>
    </row>
    <row r="27" spans="1:5" x14ac:dyDescent="0.3">
      <c r="A27" s="20"/>
      <c r="B27" s="21" t="s">
        <v>33</v>
      </c>
      <c r="C27" s="21">
        <v>1</v>
      </c>
      <c r="D27" s="11">
        <f t="shared" si="0"/>
        <v>20000</v>
      </c>
      <c r="E27" s="22"/>
    </row>
    <row r="28" spans="1:5" x14ac:dyDescent="0.3">
      <c r="A28" s="20"/>
      <c r="B28" s="21" t="s">
        <v>34</v>
      </c>
      <c r="C28" s="21">
        <v>8</v>
      </c>
      <c r="D28" s="11">
        <f t="shared" si="0"/>
        <v>160000</v>
      </c>
      <c r="E28" s="22"/>
    </row>
    <row r="29" spans="1:5" x14ac:dyDescent="0.3">
      <c r="A29" s="20"/>
      <c r="B29" s="21" t="s">
        <v>35</v>
      </c>
      <c r="C29" s="21">
        <v>2</v>
      </c>
      <c r="D29" s="11">
        <f t="shared" si="0"/>
        <v>40000</v>
      </c>
      <c r="E29" s="22"/>
    </row>
    <row r="30" spans="1:5" x14ac:dyDescent="0.3">
      <c r="A30" s="20"/>
      <c r="B30" s="21" t="s">
        <v>36</v>
      </c>
      <c r="C30" s="21">
        <v>3</v>
      </c>
      <c r="D30" s="11">
        <f t="shared" si="0"/>
        <v>60000</v>
      </c>
      <c r="E30" s="22"/>
    </row>
    <row r="31" spans="1:5" x14ac:dyDescent="0.3">
      <c r="A31" s="20"/>
      <c r="B31" s="21" t="s">
        <v>37</v>
      </c>
      <c r="C31" s="21">
        <v>15</v>
      </c>
      <c r="D31" s="11">
        <f t="shared" si="0"/>
        <v>300000</v>
      </c>
      <c r="E31" s="22"/>
    </row>
    <row r="32" spans="1:5" x14ac:dyDescent="0.3">
      <c r="A32" s="20"/>
      <c r="B32" s="21" t="s">
        <v>38</v>
      </c>
      <c r="C32" s="21">
        <v>10</v>
      </c>
      <c r="D32" s="11">
        <f t="shared" si="0"/>
        <v>200000</v>
      </c>
      <c r="E32" s="22"/>
    </row>
    <row r="33" spans="1:5" x14ac:dyDescent="0.3">
      <c r="A33" s="20"/>
      <c r="B33" s="21" t="s">
        <v>39</v>
      </c>
      <c r="C33" s="21">
        <v>6</v>
      </c>
      <c r="D33" s="11">
        <f t="shared" si="0"/>
        <v>120000</v>
      </c>
      <c r="E33" s="22"/>
    </row>
    <row r="34" spans="1:5" x14ac:dyDescent="0.3">
      <c r="A34" s="20"/>
      <c r="B34" s="21" t="s">
        <v>40</v>
      </c>
      <c r="C34" s="21">
        <v>2</v>
      </c>
      <c r="D34" s="11">
        <f t="shared" si="0"/>
        <v>40000</v>
      </c>
      <c r="E34" s="22"/>
    </row>
    <row r="35" spans="1:5" ht="17.25" thickBot="1" x14ac:dyDescent="0.35">
      <c r="A35" s="23"/>
      <c r="B35" s="24" t="s">
        <v>41</v>
      </c>
      <c r="C35" s="24">
        <v>1</v>
      </c>
      <c r="D35" s="15">
        <f t="shared" si="0"/>
        <v>20000</v>
      </c>
      <c r="E35" s="25"/>
    </row>
    <row r="36" spans="1:5" x14ac:dyDescent="0.3">
      <c r="A36" s="17" t="s">
        <v>42</v>
      </c>
      <c r="B36" s="18" t="s">
        <v>43</v>
      </c>
      <c r="C36" s="18">
        <v>3</v>
      </c>
      <c r="D36" s="7">
        <f t="shared" si="0"/>
        <v>60000</v>
      </c>
      <c r="E36" s="19">
        <f>SUM(C36:C51)*20000</f>
        <v>1960000</v>
      </c>
    </row>
    <row r="37" spans="1:5" x14ac:dyDescent="0.3">
      <c r="A37" s="20"/>
      <c r="B37" s="21" t="s">
        <v>44</v>
      </c>
      <c r="C37" s="21">
        <v>2</v>
      </c>
      <c r="D37" s="11">
        <f t="shared" si="0"/>
        <v>40000</v>
      </c>
      <c r="E37" s="22"/>
    </row>
    <row r="38" spans="1:5" x14ac:dyDescent="0.3">
      <c r="A38" s="20"/>
      <c r="B38" s="21" t="s">
        <v>45</v>
      </c>
      <c r="C38" s="21">
        <v>4</v>
      </c>
      <c r="D38" s="11">
        <f t="shared" si="0"/>
        <v>80000</v>
      </c>
      <c r="E38" s="22"/>
    </row>
    <row r="39" spans="1:5" x14ac:dyDescent="0.3">
      <c r="A39" s="20"/>
      <c r="B39" s="21" t="s">
        <v>46</v>
      </c>
      <c r="C39" s="21">
        <v>7</v>
      </c>
      <c r="D39" s="11">
        <f t="shared" si="0"/>
        <v>140000</v>
      </c>
      <c r="E39" s="22"/>
    </row>
    <row r="40" spans="1:5" x14ac:dyDescent="0.3">
      <c r="A40" s="20"/>
      <c r="B40" s="21" t="s">
        <v>47</v>
      </c>
      <c r="C40" s="21">
        <v>6</v>
      </c>
      <c r="D40" s="11">
        <f t="shared" si="0"/>
        <v>120000</v>
      </c>
      <c r="E40" s="22"/>
    </row>
    <row r="41" spans="1:5" x14ac:dyDescent="0.3">
      <c r="A41" s="20"/>
      <c r="B41" s="21" t="s">
        <v>48</v>
      </c>
      <c r="C41" s="21">
        <v>19</v>
      </c>
      <c r="D41" s="11">
        <f t="shared" si="0"/>
        <v>380000</v>
      </c>
      <c r="E41" s="22"/>
    </row>
    <row r="42" spans="1:5" x14ac:dyDescent="0.3">
      <c r="A42" s="20"/>
      <c r="B42" s="21" t="s">
        <v>49</v>
      </c>
      <c r="C42" s="21">
        <v>7</v>
      </c>
      <c r="D42" s="11">
        <f t="shared" si="0"/>
        <v>140000</v>
      </c>
      <c r="E42" s="22"/>
    </row>
    <row r="43" spans="1:5" x14ac:dyDescent="0.3">
      <c r="A43" s="20"/>
      <c r="B43" s="21" t="s">
        <v>50</v>
      </c>
      <c r="C43" s="21">
        <v>7</v>
      </c>
      <c r="D43" s="11">
        <f t="shared" si="0"/>
        <v>140000</v>
      </c>
      <c r="E43" s="22"/>
    </row>
    <row r="44" spans="1:5" x14ac:dyDescent="0.3">
      <c r="A44" s="20"/>
      <c r="B44" s="21" t="s">
        <v>51</v>
      </c>
      <c r="C44" s="21">
        <v>7</v>
      </c>
      <c r="D44" s="11">
        <f t="shared" si="0"/>
        <v>140000</v>
      </c>
      <c r="E44" s="22"/>
    </row>
    <row r="45" spans="1:5" x14ac:dyDescent="0.3">
      <c r="A45" s="20"/>
      <c r="B45" s="21" t="s">
        <v>52</v>
      </c>
      <c r="C45" s="21">
        <v>7</v>
      </c>
      <c r="D45" s="11">
        <f t="shared" si="0"/>
        <v>140000</v>
      </c>
      <c r="E45" s="22"/>
    </row>
    <row r="46" spans="1:5" x14ac:dyDescent="0.3">
      <c r="A46" s="20"/>
      <c r="B46" s="21" t="s">
        <v>53</v>
      </c>
      <c r="C46" s="21">
        <v>4</v>
      </c>
      <c r="D46" s="11">
        <f t="shared" si="0"/>
        <v>80000</v>
      </c>
      <c r="E46" s="22"/>
    </row>
    <row r="47" spans="1:5" x14ac:dyDescent="0.3">
      <c r="A47" s="20"/>
      <c r="B47" s="21" t="s">
        <v>54</v>
      </c>
      <c r="C47" s="21">
        <v>7</v>
      </c>
      <c r="D47" s="11">
        <f t="shared" si="0"/>
        <v>140000</v>
      </c>
      <c r="E47" s="22"/>
    </row>
    <row r="48" spans="1:5" x14ac:dyDescent="0.3">
      <c r="A48" s="20"/>
      <c r="B48" s="21" t="s">
        <v>55</v>
      </c>
      <c r="C48" s="21">
        <v>9</v>
      </c>
      <c r="D48" s="11">
        <f t="shared" si="0"/>
        <v>180000</v>
      </c>
      <c r="E48" s="22"/>
    </row>
    <row r="49" spans="1:5" x14ac:dyDescent="0.3">
      <c r="A49" s="20"/>
      <c r="B49" s="21" t="s">
        <v>56</v>
      </c>
      <c r="C49" s="21">
        <v>2</v>
      </c>
      <c r="D49" s="11">
        <f t="shared" si="0"/>
        <v>40000</v>
      </c>
      <c r="E49" s="22"/>
    </row>
    <row r="50" spans="1:5" x14ac:dyDescent="0.3">
      <c r="A50" s="20"/>
      <c r="B50" s="21" t="s">
        <v>57</v>
      </c>
      <c r="C50" s="21">
        <v>4</v>
      </c>
      <c r="D50" s="11">
        <f t="shared" si="0"/>
        <v>80000</v>
      </c>
      <c r="E50" s="22"/>
    </row>
    <row r="51" spans="1:5" ht="17.25" thickBot="1" x14ac:dyDescent="0.35">
      <c r="A51" s="23"/>
      <c r="B51" s="24" t="s">
        <v>58</v>
      </c>
      <c r="C51" s="24">
        <v>3</v>
      </c>
      <c r="D51" s="15">
        <f t="shared" si="0"/>
        <v>60000</v>
      </c>
      <c r="E51" s="25"/>
    </row>
    <row r="52" spans="1:5" x14ac:dyDescent="0.3">
      <c r="A52" s="17" t="s">
        <v>59</v>
      </c>
      <c r="B52" s="18" t="s">
        <v>59</v>
      </c>
      <c r="C52" s="18">
        <v>4</v>
      </c>
      <c r="D52" s="7">
        <f t="shared" si="0"/>
        <v>80000</v>
      </c>
      <c r="E52" s="19">
        <f>SUM(C52:C57)*20000</f>
        <v>820000</v>
      </c>
    </row>
    <row r="53" spans="1:5" x14ac:dyDescent="0.3">
      <c r="A53" s="20"/>
      <c r="B53" s="21" t="s">
        <v>60</v>
      </c>
      <c r="C53" s="21">
        <v>11</v>
      </c>
      <c r="D53" s="11">
        <f t="shared" si="0"/>
        <v>220000</v>
      </c>
      <c r="E53" s="22"/>
    </row>
    <row r="54" spans="1:5" x14ac:dyDescent="0.3">
      <c r="A54" s="20"/>
      <c r="B54" s="21" t="s">
        <v>61</v>
      </c>
      <c r="C54" s="21">
        <v>2</v>
      </c>
      <c r="D54" s="11">
        <f t="shared" si="0"/>
        <v>40000</v>
      </c>
      <c r="E54" s="22"/>
    </row>
    <row r="55" spans="1:5" x14ac:dyDescent="0.3">
      <c r="A55" s="20"/>
      <c r="B55" s="21" t="s">
        <v>62</v>
      </c>
      <c r="C55" s="21">
        <v>3</v>
      </c>
      <c r="D55" s="11">
        <f t="shared" si="0"/>
        <v>60000</v>
      </c>
      <c r="E55" s="22"/>
    </row>
    <row r="56" spans="1:5" x14ac:dyDescent="0.3">
      <c r="A56" s="20"/>
      <c r="B56" s="21" t="s">
        <v>63</v>
      </c>
      <c r="C56" s="21">
        <v>12</v>
      </c>
      <c r="D56" s="11">
        <f t="shared" si="0"/>
        <v>240000</v>
      </c>
      <c r="E56" s="22"/>
    </row>
    <row r="57" spans="1:5" ht="17.25" thickBot="1" x14ac:dyDescent="0.35">
      <c r="A57" s="23"/>
      <c r="B57" s="24" t="s">
        <v>64</v>
      </c>
      <c r="C57" s="24">
        <v>9</v>
      </c>
      <c r="D57" s="15">
        <f t="shared" si="0"/>
        <v>180000</v>
      </c>
      <c r="E57" s="25"/>
    </row>
    <row r="58" spans="1:5" x14ac:dyDescent="0.3">
      <c r="A58" s="17" t="s">
        <v>65</v>
      </c>
      <c r="B58" s="18" t="s">
        <v>66</v>
      </c>
      <c r="C58" s="18">
        <v>4</v>
      </c>
      <c r="D58" s="7">
        <f t="shared" si="0"/>
        <v>80000</v>
      </c>
      <c r="E58" s="19">
        <f>SUM(C58:C72)*20000</f>
        <v>2120000</v>
      </c>
    </row>
    <row r="59" spans="1:5" x14ac:dyDescent="0.3">
      <c r="A59" s="20"/>
      <c r="B59" s="21" t="s">
        <v>67</v>
      </c>
      <c r="C59" s="21">
        <v>22</v>
      </c>
      <c r="D59" s="11">
        <f t="shared" si="0"/>
        <v>440000</v>
      </c>
      <c r="E59" s="22"/>
    </row>
    <row r="60" spans="1:5" x14ac:dyDescent="0.3">
      <c r="A60" s="20"/>
      <c r="B60" s="21" t="s">
        <v>68</v>
      </c>
      <c r="C60" s="26">
        <f>14-3</f>
        <v>11</v>
      </c>
      <c r="D60" s="11">
        <f t="shared" si="0"/>
        <v>220000</v>
      </c>
      <c r="E60" s="22"/>
    </row>
    <row r="61" spans="1:5" x14ac:dyDescent="0.3">
      <c r="A61" s="20"/>
      <c r="B61" s="21" t="s">
        <v>69</v>
      </c>
      <c r="C61" s="21">
        <v>9</v>
      </c>
      <c r="D61" s="11">
        <f t="shared" si="0"/>
        <v>180000</v>
      </c>
      <c r="E61" s="22"/>
    </row>
    <row r="62" spans="1:5" x14ac:dyDescent="0.3">
      <c r="A62" s="20"/>
      <c r="B62" s="21" t="s">
        <v>70</v>
      </c>
      <c r="C62" s="21">
        <v>9</v>
      </c>
      <c r="D62" s="11">
        <f t="shared" si="0"/>
        <v>180000</v>
      </c>
      <c r="E62" s="22"/>
    </row>
    <row r="63" spans="1:5" x14ac:dyDescent="0.3">
      <c r="A63" s="20"/>
      <c r="B63" s="21" t="s">
        <v>71</v>
      </c>
      <c r="C63" s="21">
        <v>2</v>
      </c>
      <c r="D63" s="11">
        <f t="shared" si="0"/>
        <v>40000</v>
      </c>
      <c r="E63" s="22"/>
    </row>
    <row r="64" spans="1:5" x14ac:dyDescent="0.3">
      <c r="A64" s="20"/>
      <c r="B64" s="21" t="s">
        <v>72</v>
      </c>
      <c r="C64" s="21">
        <f>9-5</f>
        <v>4</v>
      </c>
      <c r="D64" s="11">
        <f t="shared" si="0"/>
        <v>80000</v>
      </c>
      <c r="E64" s="22"/>
    </row>
    <row r="65" spans="1:5" x14ac:dyDescent="0.3">
      <c r="A65" s="20"/>
      <c r="B65" s="21" t="s">
        <v>73</v>
      </c>
      <c r="C65" s="21">
        <v>15</v>
      </c>
      <c r="D65" s="11">
        <f t="shared" si="0"/>
        <v>300000</v>
      </c>
      <c r="E65" s="22"/>
    </row>
    <row r="66" spans="1:5" x14ac:dyDescent="0.3">
      <c r="A66" s="20"/>
      <c r="B66" s="21" t="s">
        <v>74</v>
      </c>
      <c r="C66" s="21">
        <v>2</v>
      </c>
      <c r="D66" s="11">
        <f t="shared" ref="D66:D129" si="1">C66*20000</f>
        <v>40000</v>
      </c>
      <c r="E66" s="22"/>
    </row>
    <row r="67" spans="1:5" x14ac:dyDescent="0.3">
      <c r="A67" s="20"/>
      <c r="B67" s="21" t="s">
        <v>75</v>
      </c>
      <c r="C67" s="21">
        <v>5</v>
      </c>
      <c r="D67" s="11">
        <f t="shared" si="1"/>
        <v>100000</v>
      </c>
      <c r="E67" s="22"/>
    </row>
    <row r="68" spans="1:5" x14ac:dyDescent="0.3">
      <c r="A68" s="20"/>
      <c r="B68" s="21" t="s">
        <v>76</v>
      </c>
      <c r="C68" s="21">
        <v>0</v>
      </c>
      <c r="D68" s="11">
        <f t="shared" si="1"/>
        <v>0</v>
      </c>
      <c r="E68" s="22"/>
    </row>
    <row r="69" spans="1:5" x14ac:dyDescent="0.3">
      <c r="A69" s="20"/>
      <c r="B69" s="21" t="s">
        <v>77</v>
      </c>
      <c r="C69" s="21">
        <v>8</v>
      </c>
      <c r="D69" s="11">
        <f t="shared" si="1"/>
        <v>160000</v>
      </c>
      <c r="E69" s="22"/>
    </row>
    <row r="70" spans="1:5" x14ac:dyDescent="0.3">
      <c r="A70" s="20"/>
      <c r="B70" s="21" t="s">
        <v>78</v>
      </c>
      <c r="C70" s="21">
        <v>1</v>
      </c>
      <c r="D70" s="11">
        <f t="shared" si="1"/>
        <v>20000</v>
      </c>
      <c r="E70" s="22"/>
    </row>
    <row r="71" spans="1:5" x14ac:dyDescent="0.3">
      <c r="A71" s="20"/>
      <c r="B71" s="21" t="s">
        <v>79</v>
      </c>
      <c r="C71" s="21">
        <v>10</v>
      </c>
      <c r="D71" s="11">
        <f t="shared" si="1"/>
        <v>200000</v>
      </c>
      <c r="E71" s="22"/>
    </row>
    <row r="72" spans="1:5" ht="17.25" thickBot="1" x14ac:dyDescent="0.35">
      <c r="A72" s="23"/>
      <c r="B72" s="24" t="s">
        <v>80</v>
      </c>
      <c r="C72" s="24">
        <v>4</v>
      </c>
      <c r="D72" s="15">
        <f t="shared" si="1"/>
        <v>80000</v>
      </c>
      <c r="E72" s="25"/>
    </row>
    <row r="73" spans="1:5" x14ac:dyDescent="0.3">
      <c r="A73" s="17" t="s">
        <v>81</v>
      </c>
      <c r="B73" s="18" t="s">
        <v>82</v>
      </c>
      <c r="C73" s="18">
        <v>5</v>
      </c>
      <c r="D73" s="7">
        <f t="shared" si="1"/>
        <v>100000</v>
      </c>
      <c r="E73" s="19">
        <f>SUM(C73:C86)*20000</f>
        <v>1540000</v>
      </c>
    </row>
    <row r="74" spans="1:5" x14ac:dyDescent="0.3">
      <c r="A74" s="20"/>
      <c r="B74" s="21" t="s">
        <v>83</v>
      </c>
      <c r="C74" s="21">
        <v>9</v>
      </c>
      <c r="D74" s="11">
        <f t="shared" si="1"/>
        <v>180000</v>
      </c>
      <c r="E74" s="22"/>
    </row>
    <row r="75" spans="1:5" x14ac:dyDescent="0.3">
      <c r="A75" s="20"/>
      <c r="B75" s="21" t="s">
        <v>84</v>
      </c>
      <c r="C75" s="21">
        <v>12</v>
      </c>
      <c r="D75" s="11">
        <f t="shared" si="1"/>
        <v>240000</v>
      </c>
      <c r="E75" s="22"/>
    </row>
    <row r="76" spans="1:5" x14ac:dyDescent="0.3">
      <c r="A76" s="20"/>
      <c r="B76" s="21" t="s">
        <v>85</v>
      </c>
      <c r="C76" s="21">
        <v>7</v>
      </c>
      <c r="D76" s="11">
        <f t="shared" si="1"/>
        <v>140000</v>
      </c>
      <c r="E76" s="22"/>
    </row>
    <row r="77" spans="1:5" x14ac:dyDescent="0.3">
      <c r="A77" s="20"/>
      <c r="B77" s="21" t="s">
        <v>86</v>
      </c>
      <c r="C77" s="21">
        <v>6</v>
      </c>
      <c r="D77" s="11">
        <f t="shared" si="1"/>
        <v>120000</v>
      </c>
      <c r="E77" s="22"/>
    </row>
    <row r="78" spans="1:5" x14ac:dyDescent="0.3">
      <c r="A78" s="20"/>
      <c r="B78" s="21" t="s">
        <v>87</v>
      </c>
      <c r="C78" s="21">
        <v>3</v>
      </c>
      <c r="D78" s="11">
        <f t="shared" si="1"/>
        <v>60000</v>
      </c>
      <c r="E78" s="22"/>
    </row>
    <row r="79" spans="1:5" x14ac:dyDescent="0.3">
      <c r="A79" s="20"/>
      <c r="B79" s="21" t="s">
        <v>88</v>
      </c>
      <c r="C79" s="21">
        <v>21</v>
      </c>
      <c r="D79" s="11">
        <f t="shared" si="1"/>
        <v>420000</v>
      </c>
      <c r="E79" s="22"/>
    </row>
    <row r="80" spans="1:5" x14ac:dyDescent="0.3">
      <c r="A80" s="20"/>
      <c r="B80" s="21" t="s">
        <v>89</v>
      </c>
      <c r="C80" s="21">
        <v>2</v>
      </c>
      <c r="D80" s="11">
        <f t="shared" si="1"/>
        <v>40000</v>
      </c>
      <c r="E80" s="22"/>
    </row>
    <row r="81" spans="1:5" x14ac:dyDescent="0.3">
      <c r="A81" s="20"/>
      <c r="B81" s="21" t="s">
        <v>90</v>
      </c>
      <c r="C81" s="21">
        <v>1</v>
      </c>
      <c r="D81" s="11">
        <f t="shared" si="1"/>
        <v>20000</v>
      </c>
      <c r="E81" s="22"/>
    </row>
    <row r="82" spans="1:5" x14ac:dyDescent="0.3">
      <c r="A82" s="20"/>
      <c r="B82" s="21" t="s">
        <v>91</v>
      </c>
      <c r="C82" s="21">
        <v>7</v>
      </c>
      <c r="D82" s="11">
        <f t="shared" si="1"/>
        <v>140000</v>
      </c>
      <c r="E82" s="22"/>
    </row>
    <row r="83" spans="1:5" x14ac:dyDescent="0.3">
      <c r="A83" s="20"/>
      <c r="B83" s="21" t="s">
        <v>92</v>
      </c>
      <c r="C83" s="21">
        <v>2</v>
      </c>
      <c r="D83" s="11">
        <f t="shared" si="1"/>
        <v>40000</v>
      </c>
      <c r="E83" s="22"/>
    </row>
    <row r="84" spans="1:5" x14ac:dyDescent="0.3">
      <c r="A84" s="20"/>
      <c r="B84" s="21" t="s">
        <v>93</v>
      </c>
      <c r="C84" s="21">
        <f>2-2</f>
        <v>0</v>
      </c>
      <c r="D84" s="11">
        <f t="shared" si="1"/>
        <v>0</v>
      </c>
      <c r="E84" s="22"/>
    </row>
    <row r="85" spans="1:5" x14ac:dyDescent="0.3">
      <c r="A85" s="20"/>
      <c r="B85" s="21" t="s">
        <v>94</v>
      </c>
      <c r="C85" s="21">
        <v>1</v>
      </c>
      <c r="D85" s="11">
        <f t="shared" si="1"/>
        <v>20000</v>
      </c>
      <c r="E85" s="22"/>
    </row>
    <row r="86" spans="1:5" ht="17.25" thickBot="1" x14ac:dyDescent="0.35">
      <c r="A86" s="23"/>
      <c r="B86" s="24" t="s">
        <v>95</v>
      </c>
      <c r="C86" s="24">
        <v>1</v>
      </c>
      <c r="D86" s="15">
        <f t="shared" si="1"/>
        <v>20000</v>
      </c>
      <c r="E86" s="25"/>
    </row>
    <row r="87" spans="1:5" x14ac:dyDescent="0.3">
      <c r="A87" s="17" t="s">
        <v>96</v>
      </c>
      <c r="B87" s="18" t="s">
        <v>97</v>
      </c>
      <c r="C87" s="18">
        <v>5</v>
      </c>
      <c r="D87" s="7">
        <f t="shared" si="1"/>
        <v>100000</v>
      </c>
      <c r="E87" s="19">
        <f>SUM(C87:C100)*20000</f>
        <v>1680000</v>
      </c>
    </row>
    <row r="88" spans="1:5" x14ac:dyDescent="0.3">
      <c r="A88" s="20"/>
      <c r="B88" s="21" t="s">
        <v>98</v>
      </c>
      <c r="C88" s="21">
        <v>3</v>
      </c>
      <c r="D88" s="11">
        <f t="shared" si="1"/>
        <v>60000</v>
      </c>
      <c r="E88" s="22"/>
    </row>
    <row r="89" spans="1:5" x14ac:dyDescent="0.3">
      <c r="A89" s="20"/>
      <c r="B89" s="21" t="s">
        <v>99</v>
      </c>
      <c r="C89" s="21">
        <v>8</v>
      </c>
      <c r="D89" s="11">
        <f t="shared" si="1"/>
        <v>160000</v>
      </c>
      <c r="E89" s="22"/>
    </row>
    <row r="90" spans="1:5" x14ac:dyDescent="0.3">
      <c r="A90" s="20"/>
      <c r="B90" s="21" t="s">
        <v>100</v>
      </c>
      <c r="C90" s="21">
        <v>6</v>
      </c>
      <c r="D90" s="11">
        <f t="shared" si="1"/>
        <v>120000</v>
      </c>
      <c r="E90" s="22"/>
    </row>
    <row r="91" spans="1:5" x14ac:dyDescent="0.3">
      <c r="A91" s="20"/>
      <c r="B91" s="21" t="s">
        <v>101</v>
      </c>
      <c r="C91" s="21">
        <v>12</v>
      </c>
      <c r="D91" s="11">
        <f t="shared" si="1"/>
        <v>240000</v>
      </c>
      <c r="E91" s="22"/>
    </row>
    <row r="92" spans="1:5" x14ac:dyDescent="0.3">
      <c r="A92" s="20"/>
      <c r="B92" s="21" t="s">
        <v>102</v>
      </c>
      <c r="C92" s="21">
        <v>3</v>
      </c>
      <c r="D92" s="11">
        <f t="shared" si="1"/>
        <v>60000</v>
      </c>
      <c r="E92" s="22"/>
    </row>
    <row r="93" spans="1:5" x14ac:dyDescent="0.3">
      <c r="A93" s="20"/>
      <c r="B93" s="21" t="s">
        <v>103</v>
      </c>
      <c r="C93" s="21">
        <v>5</v>
      </c>
      <c r="D93" s="11">
        <f t="shared" si="1"/>
        <v>100000</v>
      </c>
      <c r="E93" s="22"/>
    </row>
    <row r="94" spans="1:5" x14ac:dyDescent="0.3">
      <c r="A94" s="20"/>
      <c r="B94" s="21" t="s">
        <v>104</v>
      </c>
      <c r="C94" s="21">
        <v>2</v>
      </c>
      <c r="D94" s="11">
        <f t="shared" si="1"/>
        <v>40000</v>
      </c>
      <c r="E94" s="22"/>
    </row>
    <row r="95" spans="1:5" x14ac:dyDescent="0.3">
      <c r="A95" s="20"/>
      <c r="B95" s="21" t="s">
        <v>105</v>
      </c>
      <c r="C95" s="21">
        <v>9</v>
      </c>
      <c r="D95" s="11">
        <f t="shared" si="1"/>
        <v>180000</v>
      </c>
      <c r="E95" s="22"/>
    </row>
    <row r="96" spans="1:5" x14ac:dyDescent="0.3">
      <c r="A96" s="20"/>
      <c r="B96" s="21" t="s">
        <v>106</v>
      </c>
      <c r="C96" s="21">
        <v>5</v>
      </c>
      <c r="D96" s="11">
        <f t="shared" si="1"/>
        <v>100000</v>
      </c>
      <c r="E96" s="22"/>
    </row>
    <row r="97" spans="1:5" x14ac:dyDescent="0.3">
      <c r="A97" s="20"/>
      <c r="B97" s="21" t="s">
        <v>107</v>
      </c>
      <c r="C97" s="21">
        <v>3</v>
      </c>
      <c r="D97" s="11">
        <f t="shared" si="1"/>
        <v>60000</v>
      </c>
      <c r="E97" s="22"/>
    </row>
    <row r="98" spans="1:5" x14ac:dyDescent="0.3">
      <c r="A98" s="20"/>
      <c r="B98" s="21" t="s">
        <v>108</v>
      </c>
      <c r="C98" s="21">
        <v>11</v>
      </c>
      <c r="D98" s="11">
        <f t="shared" si="1"/>
        <v>220000</v>
      </c>
      <c r="E98" s="22"/>
    </row>
    <row r="99" spans="1:5" x14ac:dyDescent="0.3">
      <c r="A99" s="20"/>
      <c r="B99" s="21" t="s">
        <v>109</v>
      </c>
      <c r="C99" s="21">
        <v>6</v>
      </c>
      <c r="D99" s="11">
        <f t="shared" si="1"/>
        <v>120000</v>
      </c>
      <c r="E99" s="22"/>
    </row>
    <row r="100" spans="1:5" ht="17.25" thickBot="1" x14ac:dyDescent="0.35">
      <c r="A100" s="23"/>
      <c r="B100" s="24" t="s">
        <v>110</v>
      </c>
      <c r="C100" s="24">
        <v>6</v>
      </c>
      <c r="D100" s="15">
        <f t="shared" si="1"/>
        <v>120000</v>
      </c>
      <c r="E100" s="25"/>
    </row>
    <row r="101" spans="1:5" x14ac:dyDescent="0.3">
      <c r="A101" s="17" t="s">
        <v>111</v>
      </c>
      <c r="B101" s="18" t="s">
        <v>112</v>
      </c>
      <c r="C101" s="18">
        <v>2</v>
      </c>
      <c r="D101" s="7">
        <f t="shared" si="1"/>
        <v>40000</v>
      </c>
      <c r="E101" s="19">
        <f>SUM(C101:C113)*20000</f>
        <v>2340000</v>
      </c>
    </row>
    <row r="102" spans="1:5" x14ac:dyDescent="0.3">
      <c r="A102" s="20"/>
      <c r="B102" s="21" t="s">
        <v>113</v>
      </c>
      <c r="C102" s="21">
        <v>12</v>
      </c>
      <c r="D102" s="11">
        <f t="shared" si="1"/>
        <v>240000</v>
      </c>
      <c r="E102" s="22"/>
    </row>
    <row r="103" spans="1:5" x14ac:dyDescent="0.3">
      <c r="A103" s="20"/>
      <c r="B103" s="21" t="s">
        <v>114</v>
      </c>
      <c r="C103" s="21">
        <v>22</v>
      </c>
      <c r="D103" s="11">
        <f t="shared" si="1"/>
        <v>440000</v>
      </c>
      <c r="E103" s="22"/>
    </row>
    <row r="104" spans="1:5" x14ac:dyDescent="0.3">
      <c r="A104" s="20"/>
      <c r="B104" s="21" t="s">
        <v>115</v>
      </c>
      <c r="C104" s="21">
        <v>8</v>
      </c>
      <c r="D104" s="11">
        <f t="shared" si="1"/>
        <v>160000</v>
      </c>
      <c r="E104" s="22"/>
    </row>
    <row r="105" spans="1:5" x14ac:dyDescent="0.3">
      <c r="A105" s="20"/>
      <c r="B105" s="21" t="s">
        <v>116</v>
      </c>
      <c r="C105" s="21">
        <v>4</v>
      </c>
      <c r="D105" s="11">
        <f t="shared" si="1"/>
        <v>80000</v>
      </c>
      <c r="E105" s="22"/>
    </row>
    <row r="106" spans="1:5" x14ac:dyDescent="0.3">
      <c r="A106" s="20"/>
      <c r="B106" s="21" t="s">
        <v>117</v>
      </c>
      <c r="C106" s="21">
        <v>7</v>
      </c>
      <c r="D106" s="11">
        <f t="shared" si="1"/>
        <v>140000</v>
      </c>
      <c r="E106" s="22"/>
    </row>
    <row r="107" spans="1:5" x14ac:dyDescent="0.3">
      <c r="A107" s="20"/>
      <c r="B107" s="21" t="s">
        <v>118</v>
      </c>
      <c r="C107" s="21">
        <v>7</v>
      </c>
      <c r="D107" s="11">
        <f t="shared" si="1"/>
        <v>140000</v>
      </c>
      <c r="E107" s="22"/>
    </row>
    <row r="108" spans="1:5" x14ac:dyDescent="0.3">
      <c r="A108" s="20"/>
      <c r="B108" s="21" t="s">
        <v>119</v>
      </c>
      <c r="C108" s="21">
        <v>9</v>
      </c>
      <c r="D108" s="11">
        <f t="shared" si="1"/>
        <v>180000</v>
      </c>
      <c r="E108" s="22"/>
    </row>
    <row r="109" spans="1:5" x14ac:dyDescent="0.3">
      <c r="A109" s="20"/>
      <c r="B109" s="21" t="s">
        <v>120</v>
      </c>
      <c r="C109" s="21">
        <v>2</v>
      </c>
      <c r="D109" s="11">
        <f t="shared" si="1"/>
        <v>40000</v>
      </c>
      <c r="E109" s="22"/>
    </row>
    <row r="110" spans="1:5" x14ac:dyDescent="0.3">
      <c r="A110" s="20"/>
      <c r="B110" s="21" t="s">
        <v>121</v>
      </c>
      <c r="C110" s="21">
        <v>12</v>
      </c>
      <c r="D110" s="11">
        <f t="shared" si="1"/>
        <v>240000</v>
      </c>
      <c r="E110" s="22"/>
    </row>
    <row r="111" spans="1:5" x14ac:dyDescent="0.3">
      <c r="A111" s="20"/>
      <c r="B111" s="21" t="s">
        <v>122</v>
      </c>
      <c r="C111" s="21">
        <v>14</v>
      </c>
      <c r="D111" s="11">
        <f t="shared" si="1"/>
        <v>280000</v>
      </c>
      <c r="E111" s="22"/>
    </row>
    <row r="112" spans="1:5" x14ac:dyDescent="0.3">
      <c r="A112" s="20"/>
      <c r="B112" s="21" t="s">
        <v>123</v>
      </c>
      <c r="C112" s="21">
        <v>4</v>
      </c>
      <c r="D112" s="11">
        <f t="shared" si="1"/>
        <v>80000</v>
      </c>
      <c r="E112" s="22"/>
    </row>
    <row r="113" spans="1:5" ht="17.25" thickBot="1" x14ac:dyDescent="0.35">
      <c r="A113" s="23"/>
      <c r="B113" s="24" t="s">
        <v>124</v>
      </c>
      <c r="C113" s="24">
        <v>14</v>
      </c>
      <c r="D113" s="15">
        <f t="shared" si="1"/>
        <v>280000</v>
      </c>
      <c r="E113" s="25"/>
    </row>
    <row r="114" spans="1:5" x14ac:dyDescent="0.3">
      <c r="A114" s="17" t="s">
        <v>125</v>
      </c>
      <c r="B114" s="18" t="s">
        <v>126</v>
      </c>
      <c r="C114" s="18">
        <v>2</v>
      </c>
      <c r="D114" s="7">
        <f t="shared" si="1"/>
        <v>40000</v>
      </c>
      <c r="E114" s="19">
        <f>SUM(C114:C128)*20000</f>
        <v>2540000</v>
      </c>
    </row>
    <row r="115" spans="1:5" x14ac:dyDescent="0.3">
      <c r="A115" s="20"/>
      <c r="B115" s="21" t="s">
        <v>127</v>
      </c>
      <c r="C115" s="21">
        <v>10</v>
      </c>
      <c r="D115" s="11">
        <f t="shared" si="1"/>
        <v>200000</v>
      </c>
      <c r="E115" s="22"/>
    </row>
    <row r="116" spans="1:5" x14ac:dyDescent="0.3">
      <c r="A116" s="20"/>
      <c r="B116" s="21" t="s">
        <v>128</v>
      </c>
      <c r="C116" s="21">
        <v>1</v>
      </c>
      <c r="D116" s="11">
        <f t="shared" si="1"/>
        <v>20000</v>
      </c>
      <c r="E116" s="22"/>
    </row>
    <row r="117" spans="1:5" x14ac:dyDescent="0.3">
      <c r="A117" s="20"/>
      <c r="B117" s="21" t="s">
        <v>129</v>
      </c>
      <c r="C117" s="21">
        <v>10</v>
      </c>
      <c r="D117" s="11">
        <f t="shared" si="1"/>
        <v>200000</v>
      </c>
      <c r="E117" s="22"/>
    </row>
    <row r="118" spans="1:5" x14ac:dyDescent="0.3">
      <c r="A118" s="20"/>
      <c r="B118" s="21" t="s">
        <v>130</v>
      </c>
      <c r="C118" s="21">
        <v>10</v>
      </c>
      <c r="D118" s="11">
        <f t="shared" si="1"/>
        <v>200000</v>
      </c>
      <c r="E118" s="22"/>
    </row>
    <row r="119" spans="1:5" x14ac:dyDescent="0.3">
      <c r="A119" s="20"/>
      <c r="B119" s="21" t="s">
        <v>131</v>
      </c>
      <c r="C119" s="21">
        <v>2</v>
      </c>
      <c r="D119" s="11">
        <f t="shared" si="1"/>
        <v>40000</v>
      </c>
      <c r="E119" s="22"/>
    </row>
    <row r="120" spans="1:5" x14ac:dyDescent="0.3">
      <c r="A120" s="20"/>
      <c r="B120" s="21" t="s">
        <v>132</v>
      </c>
      <c r="C120" s="21">
        <v>5</v>
      </c>
      <c r="D120" s="11">
        <f t="shared" si="1"/>
        <v>100000</v>
      </c>
      <c r="E120" s="22"/>
    </row>
    <row r="121" spans="1:5" x14ac:dyDescent="0.3">
      <c r="A121" s="20"/>
      <c r="B121" s="21" t="s">
        <v>133</v>
      </c>
      <c r="C121" s="21">
        <v>10</v>
      </c>
      <c r="D121" s="11">
        <f t="shared" si="1"/>
        <v>200000</v>
      </c>
      <c r="E121" s="22"/>
    </row>
    <row r="122" spans="1:5" x14ac:dyDescent="0.3">
      <c r="A122" s="20"/>
      <c r="B122" s="21" t="s">
        <v>134</v>
      </c>
      <c r="C122" s="21">
        <v>13</v>
      </c>
      <c r="D122" s="11">
        <f t="shared" si="1"/>
        <v>260000</v>
      </c>
      <c r="E122" s="22"/>
    </row>
    <row r="123" spans="1:5" x14ac:dyDescent="0.3">
      <c r="A123" s="20"/>
      <c r="B123" s="21" t="s">
        <v>135</v>
      </c>
      <c r="C123" s="21">
        <v>12</v>
      </c>
      <c r="D123" s="11">
        <f t="shared" si="1"/>
        <v>240000</v>
      </c>
      <c r="E123" s="22"/>
    </row>
    <row r="124" spans="1:5" x14ac:dyDescent="0.3">
      <c r="A124" s="20"/>
      <c r="B124" s="21" t="s">
        <v>136</v>
      </c>
      <c r="C124" s="21">
        <v>12</v>
      </c>
      <c r="D124" s="11">
        <f t="shared" si="1"/>
        <v>240000</v>
      </c>
      <c r="E124" s="22"/>
    </row>
    <row r="125" spans="1:5" x14ac:dyDescent="0.3">
      <c r="A125" s="20"/>
      <c r="B125" s="21" t="s">
        <v>137</v>
      </c>
      <c r="C125" s="21">
        <v>5</v>
      </c>
      <c r="D125" s="11">
        <f t="shared" si="1"/>
        <v>100000</v>
      </c>
      <c r="E125" s="22"/>
    </row>
    <row r="126" spans="1:5" x14ac:dyDescent="0.3">
      <c r="A126" s="20"/>
      <c r="B126" s="21" t="s">
        <v>138</v>
      </c>
      <c r="C126" s="21">
        <v>14</v>
      </c>
      <c r="D126" s="11">
        <f t="shared" si="1"/>
        <v>280000</v>
      </c>
      <c r="E126" s="22"/>
    </row>
    <row r="127" spans="1:5" x14ac:dyDescent="0.3">
      <c r="A127" s="20"/>
      <c r="B127" s="21" t="s">
        <v>139</v>
      </c>
      <c r="C127" s="21">
        <v>10</v>
      </c>
      <c r="D127" s="11">
        <f t="shared" si="1"/>
        <v>200000</v>
      </c>
      <c r="E127" s="22"/>
    </row>
    <row r="128" spans="1:5" ht="17.25" thickBot="1" x14ac:dyDescent="0.35">
      <c r="A128" s="23"/>
      <c r="B128" s="24" t="s">
        <v>140</v>
      </c>
      <c r="C128" s="24">
        <v>11</v>
      </c>
      <c r="D128" s="15">
        <f t="shared" si="1"/>
        <v>220000</v>
      </c>
      <c r="E128" s="25"/>
    </row>
    <row r="129" spans="1:5" x14ac:dyDescent="0.3">
      <c r="A129" s="17" t="s">
        <v>141</v>
      </c>
      <c r="B129" s="18" t="s">
        <v>142</v>
      </c>
      <c r="C129" s="18">
        <v>1</v>
      </c>
      <c r="D129" s="7">
        <f t="shared" si="1"/>
        <v>20000</v>
      </c>
      <c r="E129" s="19">
        <f>SUM(C129:C131)*20000</f>
        <v>240000</v>
      </c>
    </row>
    <row r="130" spans="1:5" x14ac:dyDescent="0.3">
      <c r="A130" s="20"/>
      <c r="B130" s="21" t="s">
        <v>143</v>
      </c>
      <c r="C130" s="21">
        <v>3</v>
      </c>
      <c r="D130" s="11">
        <f t="shared" ref="D130:D176" si="2">C130*20000</f>
        <v>60000</v>
      </c>
      <c r="E130" s="22"/>
    </row>
    <row r="131" spans="1:5" ht="17.25" thickBot="1" x14ac:dyDescent="0.35">
      <c r="A131" s="23"/>
      <c r="B131" s="24" t="s">
        <v>144</v>
      </c>
      <c r="C131" s="24">
        <v>8</v>
      </c>
      <c r="D131" s="15">
        <f t="shared" si="2"/>
        <v>160000</v>
      </c>
      <c r="E131" s="25"/>
    </row>
    <row r="132" spans="1:5" x14ac:dyDescent="0.3">
      <c r="A132" s="17" t="s">
        <v>145</v>
      </c>
      <c r="B132" s="18" t="s">
        <v>146</v>
      </c>
      <c r="C132" s="18">
        <v>3</v>
      </c>
      <c r="D132" s="7">
        <f t="shared" si="2"/>
        <v>60000</v>
      </c>
      <c r="E132" s="19">
        <f>SUM(C132:C136)*20000</f>
        <v>420000</v>
      </c>
    </row>
    <row r="133" spans="1:5" x14ac:dyDescent="0.3">
      <c r="A133" s="20"/>
      <c r="B133" s="21" t="s">
        <v>147</v>
      </c>
      <c r="C133" s="21">
        <v>8</v>
      </c>
      <c r="D133" s="11">
        <f t="shared" si="2"/>
        <v>160000</v>
      </c>
      <c r="E133" s="22"/>
    </row>
    <row r="134" spans="1:5" x14ac:dyDescent="0.3">
      <c r="A134" s="20"/>
      <c r="B134" s="21" t="s">
        <v>148</v>
      </c>
      <c r="C134" s="21">
        <v>2</v>
      </c>
      <c r="D134" s="11">
        <f t="shared" si="2"/>
        <v>40000</v>
      </c>
      <c r="E134" s="22"/>
    </row>
    <row r="135" spans="1:5" x14ac:dyDescent="0.3">
      <c r="A135" s="20"/>
      <c r="B135" s="21" t="s">
        <v>149</v>
      </c>
      <c r="C135" s="21">
        <v>4</v>
      </c>
      <c r="D135" s="11">
        <f t="shared" si="2"/>
        <v>80000</v>
      </c>
      <c r="E135" s="22"/>
    </row>
    <row r="136" spans="1:5" ht="17.25" thickBot="1" x14ac:dyDescent="0.35">
      <c r="A136" s="23"/>
      <c r="B136" s="24" t="s">
        <v>150</v>
      </c>
      <c r="C136" s="24">
        <v>4</v>
      </c>
      <c r="D136" s="15">
        <f t="shared" si="2"/>
        <v>80000</v>
      </c>
      <c r="E136" s="25"/>
    </row>
    <row r="137" spans="1:5" x14ac:dyDescent="0.3">
      <c r="A137" s="17" t="s">
        <v>151</v>
      </c>
      <c r="B137" s="18" t="s">
        <v>152</v>
      </c>
      <c r="C137" s="18">
        <v>1</v>
      </c>
      <c r="D137" s="7">
        <f t="shared" si="2"/>
        <v>20000</v>
      </c>
      <c r="E137" s="19">
        <f>SUM(C137:C145)*20000</f>
        <v>820000</v>
      </c>
    </row>
    <row r="138" spans="1:5" x14ac:dyDescent="0.3">
      <c r="A138" s="20"/>
      <c r="B138" s="21" t="s">
        <v>153</v>
      </c>
      <c r="C138" s="21">
        <v>14</v>
      </c>
      <c r="D138" s="11">
        <f t="shared" si="2"/>
        <v>280000</v>
      </c>
      <c r="E138" s="22"/>
    </row>
    <row r="139" spans="1:5" x14ac:dyDescent="0.3">
      <c r="A139" s="20"/>
      <c r="B139" s="21" t="s">
        <v>154</v>
      </c>
      <c r="C139" s="21">
        <v>1</v>
      </c>
      <c r="D139" s="11">
        <f t="shared" si="2"/>
        <v>20000</v>
      </c>
      <c r="E139" s="22"/>
    </row>
    <row r="140" spans="1:5" x14ac:dyDescent="0.3">
      <c r="A140" s="20"/>
      <c r="B140" s="21" t="s">
        <v>155</v>
      </c>
      <c r="C140" s="21">
        <v>3</v>
      </c>
      <c r="D140" s="11">
        <f t="shared" si="2"/>
        <v>60000</v>
      </c>
      <c r="E140" s="22"/>
    </row>
    <row r="141" spans="1:5" x14ac:dyDescent="0.3">
      <c r="A141" s="20"/>
      <c r="B141" s="21" t="s">
        <v>156</v>
      </c>
      <c r="C141" s="21">
        <v>1</v>
      </c>
      <c r="D141" s="11">
        <f t="shared" si="2"/>
        <v>20000</v>
      </c>
      <c r="E141" s="22"/>
    </row>
    <row r="142" spans="1:5" x14ac:dyDescent="0.3">
      <c r="A142" s="20"/>
      <c r="B142" s="21" t="s">
        <v>157</v>
      </c>
      <c r="C142" s="21">
        <v>7</v>
      </c>
      <c r="D142" s="11">
        <f t="shared" si="2"/>
        <v>140000</v>
      </c>
      <c r="E142" s="22"/>
    </row>
    <row r="143" spans="1:5" x14ac:dyDescent="0.3">
      <c r="A143" s="20"/>
      <c r="B143" s="21" t="s">
        <v>158</v>
      </c>
      <c r="C143" s="21">
        <v>1</v>
      </c>
      <c r="D143" s="11">
        <f t="shared" si="2"/>
        <v>20000</v>
      </c>
      <c r="E143" s="22"/>
    </row>
    <row r="144" spans="1:5" x14ac:dyDescent="0.3">
      <c r="A144" s="20"/>
      <c r="B144" s="21" t="s">
        <v>159</v>
      </c>
      <c r="C144" s="21">
        <v>12</v>
      </c>
      <c r="D144" s="11">
        <f t="shared" si="2"/>
        <v>240000</v>
      </c>
      <c r="E144" s="22"/>
    </row>
    <row r="145" spans="1:5" ht="17.25" thickBot="1" x14ac:dyDescent="0.35">
      <c r="A145" s="23"/>
      <c r="B145" s="24" t="s">
        <v>160</v>
      </c>
      <c r="C145" s="24">
        <v>1</v>
      </c>
      <c r="D145" s="15">
        <f t="shared" si="2"/>
        <v>20000</v>
      </c>
      <c r="E145" s="25"/>
    </row>
    <row r="146" spans="1:5" x14ac:dyDescent="0.3">
      <c r="A146" s="17" t="s">
        <v>161</v>
      </c>
      <c r="B146" s="18" t="s">
        <v>162</v>
      </c>
      <c r="C146" s="18">
        <v>6</v>
      </c>
      <c r="D146" s="7">
        <f t="shared" si="2"/>
        <v>120000</v>
      </c>
      <c r="E146" s="19">
        <f>SUM(C146:C150)*20000</f>
        <v>400000</v>
      </c>
    </row>
    <row r="147" spans="1:5" x14ac:dyDescent="0.3">
      <c r="A147" s="20"/>
      <c r="B147" s="21" t="s">
        <v>163</v>
      </c>
      <c r="C147" s="21">
        <v>7</v>
      </c>
      <c r="D147" s="11">
        <f t="shared" si="2"/>
        <v>140000</v>
      </c>
      <c r="E147" s="22"/>
    </row>
    <row r="148" spans="1:5" x14ac:dyDescent="0.3">
      <c r="A148" s="20"/>
      <c r="B148" s="21" t="s">
        <v>164</v>
      </c>
      <c r="C148" s="21">
        <v>2</v>
      </c>
      <c r="D148" s="11">
        <f t="shared" si="2"/>
        <v>40000</v>
      </c>
      <c r="E148" s="22"/>
    </row>
    <row r="149" spans="1:5" x14ac:dyDescent="0.3">
      <c r="A149" s="20"/>
      <c r="B149" s="21" t="s">
        <v>165</v>
      </c>
      <c r="C149" s="21">
        <v>1</v>
      </c>
      <c r="D149" s="11">
        <f t="shared" si="2"/>
        <v>20000</v>
      </c>
      <c r="E149" s="22"/>
    </row>
    <row r="150" spans="1:5" ht="17.25" thickBot="1" x14ac:dyDescent="0.35">
      <c r="A150" s="23"/>
      <c r="B150" s="24" t="s">
        <v>166</v>
      </c>
      <c r="C150" s="24">
        <v>4</v>
      </c>
      <c r="D150" s="15">
        <f t="shared" si="2"/>
        <v>80000</v>
      </c>
      <c r="E150" s="25"/>
    </row>
    <row r="151" spans="1:5" x14ac:dyDescent="0.3">
      <c r="A151" s="17" t="s">
        <v>167</v>
      </c>
      <c r="B151" s="18" t="s">
        <v>168</v>
      </c>
      <c r="C151" s="18">
        <v>12</v>
      </c>
      <c r="D151" s="7">
        <f t="shared" si="2"/>
        <v>240000</v>
      </c>
      <c r="E151" s="19">
        <f>SUM(C151:C153)*20000</f>
        <v>320000</v>
      </c>
    </row>
    <row r="152" spans="1:5" x14ac:dyDescent="0.3">
      <c r="A152" s="20"/>
      <c r="B152" s="21" t="s">
        <v>169</v>
      </c>
      <c r="C152" s="21">
        <v>1</v>
      </c>
      <c r="D152" s="11">
        <f t="shared" si="2"/>
        <v>20000</v>
      </c>
      <c r="E152" s="22"/>
    </row>
    <row r="153" spans="1:5" ht="17.25" thickBot="1" x14ac:dyDescent="0.35">
      <c r="A153" s="23"/>
      <c r="B153" s="24" t="s">
        <v>170</v>
      </c>
      <c r="C153" s="24">
        <v>3</v>
      </c>
      <c r="D153" s="15">
        <f t="shared" si="2"/>
        <v>60000</v>
      </c>
      <c r="E153" s="25"/>
    </row>
    <row r="154" spans="1:5" x14ac:dyDescent="0.3">
      <c r="A154" s="17" t="s">
        <v>171</v>
      </c>
      <c r="B154" s="18" t="s">
        <v>172</v>
      </c>
      <c r="C154" s="18">
        <v>7</v>
      </c>
      <c r="D154" s="27">
        <f t="shared" si="2"/>
        <v>140000</v>
      </c>
      <c r="E154" s="19">
        <f>SUM(C154:C176)*20000</f>
        <v>3380000</v>
      </c>
    </row>
    <row r="155" spans="1:5" x14ac:dyDescent="0.3">
      <c r="A155" s="20"/>
      <c r="B155" s="21" t="s">
        <v>173</v>
      </c>
      <c r="C155" s="21">
        <v>1</v>
      </c>
      <c r="D155" s="11">
        <f t="shared" si="2"/>
        <v>20000</v>
      </c>
      <c r="E155" s="22"/>
    </row>
    <row r="156" spans="1:5" x14ac:dyDescent="0.3">
      <c r="A156" s="20"/>
      <c r="B156" s="21" t="s">
        <v>174</v>
      </c>
      <c r="C156" s="21">
        <v>9</v>
      </c>
      <c r="D156" s="11">
        <f t="shared" si="2"/>
        <v>180000</v>
      </c>
      <c r="E156" s="22"/>
    </row>
    <row r="157" spans="1:5" x14ac:dyDescent="0.3">
      <c r="A157" s="20"/>
      <c r="B157" s="21" t="s">
        <v>175</v>
      </c>
      <c r="C157" s="21">
        <v>11</v>
      </c>
      <c r="D157" s="11">
        <f t="shared" si="2"/>
        <v>220000</v>
      </c>
      <c r="E157" s="22"/>
    </row>
    <row r="158" spans="1:5" x14ac:dyDescent="0.3">
      <c r="A158" s="20"/>
      <c r="B158" s="21" t="s">
        <v>176</v>
      </c>
      <c r="C158" s="21">
        <v>3</v>
      </c>
      <c r="D158" s="11">
        <f t="shared" si="2"/>
        <v>60000</v>
      </c>
      <c r="E158" s="22"/>
    </row>
    <row r="159" spans="1:5" x14ac:dyDescent="0.3">
      <c r="A159" s="20"/>
      <c r="B159" s="21" t="s">
        <v>177</v>
      </c>
      <c r="C159" s="21">
        <v>5</v>
      </c>
      <c r="D159" s="11">
        <f t="shared" si="2"/>
        <v>100000</v>
      </c>
      <c r="E159" s="22"/>
    </row>
    <row r="160" spans="1:5" x14ac:dyDescent="0.3">
      <c r="A160" s="20"/>
      <c r="B160" s="21" t="s">
        <v>178</v>
      </c>
      <c r="C160" s="21">
        <v>2</v>
      </c>
      <c r="D160" s="11">
        <f t="shared" si="2"/>
        <v>40000</v>
      </c>
      <c r="E160" s="22"/>
    </row>
    <row r="161" spans="1:5" x14ac:dyDescent="0.3">
      <c r="A161" s="20"/>
      <c r="B161" s="21" t="s">
        <v>179</v>
      </c>
      <c r="C161" s="21">
        <v>10</v>
      </c>
      <c r="D161" s="11">
        <f t="shared" si="2"/>
        <v>200000</v>
      </c>
      <c r="E161" s="22"/>
    </row>
    <row r="162" spans="1:5" x14ac:dyDescent="0.3">
      <c r="A162" s="20"/>
      <c r="B162" s="21" t="s">
        <v>180</v>
      </c>
      <c r="C162" s="21">
        <v>1</v>
      </c>
      <c r="D162" s="11">
        <f t="shared" si="2"/>
        <v>20000</v>
      </c>
      <c r="E162" s="22"/>
    </row>
    <row r="163" spans="1:5" x14ac:dyDescent="0.3">
      <c r="A163" s="20"/>
      <c r="B163" s="21" t="s">
        <v>181</v>
      </c>
      <c r="C163" s="21">
        <v>3</v>
      </c>
      <c r="D163" s="11">
        <f t="shared" si="2"/>
        <v>60000</v>
      </c>
      <c r="E163" s="22"/>
    </row>
    <row r="164" spans="1:5" x14ac:dyDescent="0.3">
      <c r="A164" s="20"/>
      <c r="B164" s="21" t="s">
        <v>182</v>
      </c>
      <c r="C164" s="21">
        <v>11</v>
      </c>
      <c r="D164" s="11">
        <f t="shared" si="2"/>
        <v>220000</v>
      </c>
      <c r="E164" s="22"/>
    </row>
    <row r="165" spans="1:5" x14ac:dyDescent="0.3">
      <c r="A165" s="20"/>
      <c r="B165" s="21" t="s">
        <v>183</v>
      </c>
      <c r="C165" s="21">
        <v>10</v>
      </c>
      <c r="D165" s="11">
        <f t="shared" si="2"/>
        <v>200000</v>
      </c>
      <c r="E165" s="22"/>
    </row>
    <row r="166" spans="1:5" x14ac:dyDescent="0.3">
      <c r="A166" s="20"/>
      <c r="B166" s="21" t="s">
        <v>184</v>
      </c>
      <c r="C166" s="21">
        <v>5</v>
      </c>
      <c r="D166" s="11">
        <f t="shared" si="2"/>
        <v>100000</v>
      </c>
      <c r="E166" s="22"/>
    </row>
    <row r="167" spans="1:5" x14ac:dyDescent="0.3">
      <c r="A167" s="20"/>
      <c r="B167" s="21" t="s">
        <v>185</v>
      </c>
      <c r="C167" s="21">
        <v>9</v>
      </c>
      <c r="D167" s="11">
        <f t="shared" si="2"/>
        <v>180000</v>
      </c>
      <c r="E167" s="22"/>
    </row>
    <row r="168" spans="1:5" x14ac:dyDescent="0.3">
      <c r="A168" s="20"/>
      <c r="B168" s="21" t="s">
        <v>186</v>
      </c>
      <c r="C168" s="21">
        <v>8</v>
      </c>
      <c r="D168" s="11">
        <f t="shared" si="2"/>
        <v>160000</v>
      </c>
      <c r="E168" s="22"/>
    </row>
    <row r="169" spans="1:5" x14ac:dyDescent="0.3">
      <c r="A169" s="20"/>
      <c r="B169" s="21" t="s">
        <v>187</v>
      </c>
      <c r="C169" s="21">
        <v>1</v>
      </c>
      <c r="D169" s="11">
        <f t="shared" si="2"/>
        <v>20000</v>
      </c>
      <c r="E169" s="22"/>
    </row>
    <row r="170" spans="1:5" x14ac:dyDescent="0.3">
      <c r="A170" s="20"/>
      <c r="B170" s="21" t="s">
        <v>188</v>
      </c>
      <c r="C170" s="21">
        <v>9</v>
      </c>
      <c r="D170" s="11">
        <f t="shared" si="2"/>
        <v>180000</v>
      </c>
      <c r="E170" s="22"/>
    </row>
    <row r="171" spans="1:5" x14ac:dyDescent="0.3">
      <c r="A171" s="20"/>
      <c r="B171" s="21" t="s">
        <v>189</v>
      </c>
      <c r="C171" s="21">
        <f>6-2</f>
        <v>4</v>
      </c>
      <c r="D171" s="11">
        <f t="shared" si="2"/>
        <v>80000</v>
      </c>
      <c r="E171" s="22"/>
    </row>
    <row r="172" spans="1:5" x14ac:dyDescent="0.3">
      <c r="A172" s="20"/>
      <c r="B172" s="21" t="s">
        <v>190</v>
      </c>
      <c r="C172" s="21">
        <v>18</v>
      </c>
      <c r="D172" s="11">
        <f t="shared" si="2"/>
        <v>360000</v>
      </c>
      <c r="E172" s="22"/>
    </row>
    <row r="173" spans="1:5" x14ac:dyDescent="0.3">
      <c r="A173" s="20"/>
      <c r="B173" s="21" t="s">
        <v>191</v>
      </c>
      <c r="C173" s="21">
        <v>9</v>
      </c>
      <c r="D173" s="11">
        <f t="shared" si="2"/>
        <v>180000</v>
      </c>
      <c r="E173" s="22"/>
    </row>
    <row r="174" spans="1:5" x14ac:dyDescent="0.3">
      <c r="A174" s="20"/>
      <c r="B174" s="21" t="s">
        <v>192</v>
      </c>
      <c r="C174" s="21">
        <v>20</v>
      </c>
      <c r="D174" s="11">
        <f t="shared" si="2"/>
        <v>400000</v>
      </c>
      <c r="E174" s="22"/>
    </row>
    <row r="175" spans="1:5" x14ac:dyDescent="0.3">
      <c r="A175" s="20"/>
      <c r="B175" s="21" t="s">
        <v>193</v>
      </c>
      <c r="C175" s="21">
        <v>4</v>
      </c>
      <c r="D175" s="11">
        <f t="shared" si="2"/>
        <v>80000</v>
      </c>
      <c r="E175" s="22"/>
    </row>
    <row r="176" spans="1:5" ht="17.25" thickBot="1" x14ac:dyDescent="0.35">
      <c r="A176" s="23"/>
      <c r="B176" s="24" t="s">
        <v>194</v>
      </c>
      <c r="C176" s="24">
        <v>9</v>
      </c>
      <c r="D176" s="15">
        <f t="shared" si="2"/>
        <v>180000</v>
      </c>
      <c r="E176" s="25"/>
    </row>
    <row r="177" spans="1:5" ht="17.25" thickBot="1" x14ac:dyDescent="0.35">
      <c r="A177" s="28"/>
      <c r="B177" s="29"/>
      <c r="C177" s="29">
        <f>SUM(C2:C176)</f>
        <v>1124</v>
      </c>
      <c r="D177" s="30">
        <f>SUM(D2:D176)</f>
        <v>22480000</v>
      </c>
      <c r="E177" s="31">
        <f>SUM(E2:E176)</f>
        <v>22480000</v>
      </c>
    </row>
  </sheetData>
  <mergeCells count="32">
    <mergeCell ref="A154:A176"/>
    <mergeCell ref="E154:E176"/>
    <mergeCell ref="A137:A145"/>
    <mergeCell ref="E137:E145"/>
    <mergeCell ref="A146:A150"/>
    <mergeCell ref="E146:E150"/>
    <mergeCell ref="A151:A153"/>
    <mergeCell ref="E151:E153"/>
    <mergeCell ref="A114:A128"/>
    <mergeCell ref="E114:E128"/>
    <mergeCell ref="A129:A131"/>
    <mergeCell ref="E129:E131"/>
    <mergeCell ref="A132:A136"/>
    <mergeCell ref="E132:E136"/>
    <mergeCell ref="A73:A86"/>
    <mergeCell ref="E73:E86"/>
    <mergeCell ref="A87:A100"/>
    <mergeCell ref="E87:E100"/>
    <mergeCell ref="A101:A113"/>
    <mergeCell ref="E101:E113"/>
    <mergeCell ref="A36:A51"/>
    <mergeCell ref="E36:E51"/>
    <mergeCell ref="A52:A57"/>
    <mergeCell ref="E52:E57"/>
    <mergeCell ref="A58:A72"/>
    <mergeCell ref="E58:E72"/>
    <mergeCell ref="A2:A13"/>
    <mergeCell ref="E2:E13"/>
    <mergeCell ref="A14:A24"/>
    <mergeCell ref="E14:E24"/>
    <mergeCell ref="A25:A35"/>
    <mergeCell ref="E25:E3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2019-11-05T08:06:57Z</dcterms:created>
  <dcterms:modified xsi:type="dcterms:W3CDTF">2019-11-05T08:07:15Z</dcterms:modified>
</cp:coreProperties>
</file>